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46" i="1"/>
  <c r="D46"/>
  <c r="B46"/>
  <c r="F25" l="1"/>
  <c r="F26"/>
  <c r="F27"/>
  <c r="F44"/>
  <c r="F41"/>
  <c r="F37"/>
  <c r="F38"/>
  <c r="F39"/>
  <c r="F35"/>
  <c r="F30"/>
  <c r="F31"/>
  <c r="F32"/>
  <c r="F33"/>
  <c r="F29"/>
  <c r="F23"/>
  <c r="F19"/>
  <c r="F20"/>
  <c r="F21"/>
  <c r="F17"/>
  <c r="F13"/>
  <c r="F14"/>
  <c r="F15"/>
  <c r="F11"/>
  <c r="F8"/>
  <c r="F9"/>
  <c r="F6"/>
</calcChain>
</file>

<file path=xl/sharedStrings.xml><?xml version="1.0" encoding="utf-8"?>
<sst xmlns="http://schemas.openxmlformats.org/spreadsheetml/2006/main" count="49" uniqueCount="20">
  <si>
    <t>Отчет о расходовании средств в рамках реализации муниципальных программ, предусмотренных к финансированию, за 1 полугодие 2023 года</t>
  </si>
  <si>
    <t xml:space="preserve">   Муниципальная программа Кушвинского городского округа "Развитие и обеспечение эффективности деятельности администрации Кушвинского городского округа до 2030 года"</t>
  </si>
  <si>
    <t>местный бюджет</t>
  </si>
  <si>
    <t>областной бюджет</t>
  </si>
  <si>
    <t>Муниципальная программа Кушвинского городского округа "Повышение эффективности управления муниципальной собственностью Кушвинского городского округа до 2030 года"</t>
  </si>
  <si>
    <t>внебюджетные источники</t>
  </si>
  <si>
    <t xml:space="preserve">  Муниципальная программа Кушвинского городского округа "Реализация вопросов местного значения и осуществление государственных полномочий муниципальным казенным учреждением Кушвинского городского округа "Комитет жилищно-коммунальной сферы" до 2030 года"</t>
  </si>
  <si>
    <t>Объем расходов</t>
  </si>
  <si>
    <t>План</t>
  </si>
  <si>
    <t>Факт</t>
  </si>
  <si>
    <t>Процент выполнения</t>
  </si>
  <si>
    <t>Всего по муниципальной программе, в том числе:</t>
  </si>
  <si>
    <t>Наименование показателя/ Источники расходов финансирование</t>
  </si>
  <si>
    <t xml:space="preserve">    Муниципальная программа Кушвинского городского округа "Развитие культуры в Кушвинском городском округе до 2030 года</t>
  </si>
  <si>
    <t>федеральный бюджет</t>
  </si>
  <si>
    <t>Всего расходов</t>
  </si>
  <si>
    <t>Единица измерения: рубь</t>
  </si>
  <si>
    <t xml:space="preserve"> Муниципальная программа Кушвинского городского округа "Развитие системы образования в Кушвинском городском округе до 2025 года"</t>
  </si>
  <si>
    <t xml:space="preserve">  Муниципальная программа Кушвинского городского округа "Развитие физической культуры и спорта в Кушвинском городском округе до 2028 года"</t>
  </si>
  <si>
    <t xml:space="preserve"> Муниципальная программа Кушвинского городского округа "Управление муниципальными финансами Кушвинского городского округа до 2026 года"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</si>
</sst>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indexed="8"/>
      <name val="Arial Cyr"/>
    </font>
    <font>
      <sz val="12"/>
      <color indexed="8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>
      <alignment horizontal="center" vertical="center" wrapText="1"/>
    </xf>
  </cellStyleXfs>
  <cellXfs count="34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4" fillId="0" borderId="2" xfId="0" applyFont="1" applyBorder="1" applyAlignment="1">
      <alignment wrapText="1"/>
    </xf>
    <xf numFmtId="0" fontId="3" fillId="0" borderId="2" xfId="0" applyFont="1" applyBorder="1"/>
    <xf numFmtId="0" fontId="3" fillId="0" borderId="2" xfId="0" applyFont="1" applyFill="1" applyBorder="1"/>
    <xf numFmtId="0" fontId="3" fillId="0" borderId="0" xfId="0" applyFont="1"/>
    <xf numFmtId="0" fontId="3" fillId="0" borderId="0" xfId="0" applyFont="1" applyAlignment="1"/>
    <xf numFmtId="0" fontId="3" fillId="0" borderId="2" xfId="0" applyFont="1" applyBorder="1" applyAlignment="1">
      <alignment wrapText="1"/>
    </xf>
    <xf numFmtId="4" fontId="3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10" fontId="3" fillId="0" borderId="6" xfId="0" applyNumberFormat="1" applyFont="1" applyBorder="1" applyAlignment="1">
      <alignment horizontal="center"/>
    </xf>
    <xf numFmtId="10" fontId="3" fillId="0" borderId="2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2" borderId="3" xfId="1" applyNumberFormat="1" applyFont="1" applyFill="1" applyBorder="1" applyProtection="1">
      <alignment horizontal="center" vertical="center" wrapText="1"/>
    </xf>
    <xf numFmtId="0" fontId="2" fillId="2" borderId="7" xfId="1" applyFont="1" applyFill="1" applyBorder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4" fontId="3" fillId="0" borderId="6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11" xfId="0" applyFont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10" fontId="3" fillId="2" borderId="2" xfId="0" applyNumberFormat="1" applyFont="1" applyFill="1" applyBorder="1" applyAlignment="1">
      <alignment horizontal="center"/>
    </xf>
  </cellXfs>
  <cellStyles count="2">
    <cellStyle name="xl28_без учета счетов бюджета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"/>
  <sheetViews>
    <sheetView tabSelected="1" view="pageBreakPreview" topLeftCell="A16" zoomScale="80" zoomScaleNormal="70" zoomScaleSheetLayoutView="80" workbookViewId="0">
      <selection activeCell="A41" sqref="A41"/>
    </sheetView>
  </sheetViews>
  <sheetFormatPr defaultRowHeight="15"/>
  <cols>
    <col min="1" max="1" width="43" style="8" customWidth="1"/>
    <col min="2" max="7" width="9.140625" style="8"/>
  </cols>
  <sheetData>
    <row r="1" spans="1:10" ht="36" customHeight="1">
      <c r="A1" s="28" t="s">
        <v>0</v>
      </c>
      <c r="B1" s="28"/>
      <c r="C1" s="28"/>
      <c r="D1" s="28"/>
      <c r="E1" s="28"/>
      <c r="F1" s="28"/>
      <c r="G1" s="28"/>
      <c r="H1" s="3"/>
      <c r="I1" s="3"/>
      <c r="J1" s="3"/>
    </row>
    <row r="2" spans="1:10">
      <c r="A2" s="9"/>
      <c r="B2" s="9"/>
      <c r="C2" s="9"/>
      <c r="D2" s="9"/>
      <c r="E2" s="29" t="s">
        <v>16</v>
      </c>
      <c r="F2" s="29"/>
      <c r="G2" s="29"/>
      <c r="H2" s="4"/>
      <c r="I2" s="4"/>
      <c r="J2" s="4"/>
    </row>
    <row r="3" spans="1:10">
      <c r="A3" s="21" t="s">
        <v>12</v>
      </c>
      <c r="B3" s="17" t="s">
        <v>7</v>
      </c>
      <c r="C3" s="17"/>
      <c r="D3" s="17"/>
      <c r="E3" s="17"/>
      <c r="F3" s="17"/>
      <c r="G3" s="17"/>
      <c r="H3" s="2"/>
    </row>
    <row r="4" spans="1:10" ht="27.75" customHeight="1">
      <c r="A4" s="22"/>
      <c r="B4" s="23" t="s">
        <v>8</v>
      </c>
      <c r="C4" s="23"/>
      <c r="D4" s="23" t="s">
        <v>9</v>
      </c>
      <c r="E4" s="23"/>
      <c r="F4" s="24" t="s">
        <v>10</v>
      </c>
      <c r="G4" s="25"/>
      <c r="H4" s="2"/>
    </row>
    <row r="5" spans="1:10" ht="33" customHeight="1">
      <c r="A5" s="18" t="s">
        <v>1</v>
      </c>
      <c r="B5" s="19"/>
      <c r="C5" s="19"/>
      <c r="D5" s="19"/>
      <c r="E5" s="19"/>
      <c r="F5" s="19"/>
      <c r="G5" s="20"/>
      <c r="H5" s="1"/>
    </row>
    <row r="6" spans="1:10" ht="29.25">
      <c r="A6" s="5" t="s">
        <v>11</v>
      </c>
      <c r="B6" s="16">
        <v>63568515.219999999</v>
      </c>
      <c r="C6" s="16"/>
      <c r="D6" s="16">
        <v>21535983.609999999</v>
      </c>
      <c r="E6" s="16"/>
      <c r="F6" s="15">
        <f>D6/B6</f>
        <v>0.33878380728993845</v>
      </c>
      <c r="G6" s="15"/>
    </row>
    <row r="7" spans="1:10">
      <c r="A7" s="10" t="s">
        <v>14</v>
      </c>
      <c r="B7" s="11">
        <v>0</v>
      </c>
      <c r="C7" s="26"/>
      <c r="D7" s="11">
        <v>0</v>
      </c>
      <c r="E7" s="26"/>
      <c r="F7" s="15">
        <v>0</v>
      </c>
      <c r="G7" s="15"/>
    </row>
    <row r="8" spans="1:10">
      <c r="A8" s="6" t="s">
        <v>3</v>
      </c>
      <c r="B8" s="16">
        <v>3407700</v>
      </c>
      <c r="C8" s="16"/>
      <c r="D8" s="16">
        <v>1431734.33</v>
      </c>
      <c r="E8" s="16"/>
      <c r="F8" s="15">
        <f t="shared" ref="F8:F9" si="0">D8/B8</f>
        <v>0.42014682337060189</v>
      </c>
      <c r="G8" s="15"/>
    </row>
    <row r="9" spans="1:10" ht="19.5" customHeight="1">
      <c r="A9" s="6" t="s">
        <v>2</v>
      </c>
      <c r="B9" s="16">
        <v>60160815.219999999</v>
      </c>
      <c r="C9" s="16"/>
      <c r="D9" s="16">
        <v>20104249.280000001</v>
      </c>
      <c r="E9" s="16"/>
      <c r="F9" s="15">
        <f t="shared" si="0"/>
        <v>0.33417514716982255</v>
      </c>
      <c r="G9" s="15"/>
      <c r="H9" s="1"/>
    </row>
    <row r="10" spans="1:10" ht="40.5" customHeight="1">
      <c r="A10" s="27" t="s">
        <v>4</v>
      </c>
      <c r="B10" s="27"/>
      <c r="C10" s="27"/>
      <c r="D10" s="27"/>
      <c r="E10" s="27"/>
      <c r="F10" s="27"/>
      <c r="G10" s="27"/>
    </row>
    <row r="11" spans="1:10" ht="29.25">
      <c r="A11" s="5" t="s">
        <v>11</v>
      </c>
      <c r="B11" s="16">
        <v>703693955.36000001</v>
      </c>
      <c r="C11" s="16"/>
      <c r="D11" s="16">
        <v>298151852.89999998</v>
      </c>
      <c r="E11" s="16"/>
      <c r="F11" s="15">
        <f>D11/B11</f>
        <v>0.42369534458693714</v>
      </c>
      <c r="G11" s="15"/>
    </row>
    <row r="12" spans="1:10">
      <c r="A12" s="10" t="s">
        <v>14</v>
      </c>
      <c r="B12" s="11">
        <v>0</v>
      </c>
      <c r="C12" s="26"/>
      <c r="D12" s="11">
        <v>0</v>
      </c>
      <c r="E12" s="26"/>
      <c r="F12" s="15">
        <v>0</v>
      </c>
      <c r="G12" s="15"/>
    </row>
    <row r="13" spans="1:10">
      <c r="A13" s="6" t="s">
        <v>3</v>
      </c>
      <c r="B13" s="11">
        <v>358140078</v>
      </c>
      <c r="C13" s="26"/>
      <c r="D13" s="16">
        <v>188730393.84</v>
      </c>
      <c r="E13" s="16"/>
      <c r="F13" s="15">
        <f t="shared" ref="F13:F15" si="1">D13/B13</f>
        <v>0.52697367715433396</v>
      </c>
      <c r="G13" s="15"/>
    </row>
    <row r="14" spans="1:10" ht="22.5" customHeight="1">
      <c r="A14" s="6" t="s">
        <v>2</v>
      </c>
      <c r="B14" s="11">
        <v>325553877.36000001</v>
      </c>
      <c r="C14" s="26"/>
      <c r="D14" s="16">
        <v>109421459.06</v>
      </c>
      <c r="E14" s="16"/>
      <c r="F14" s="15">
        <f t="shared" si="1"/>
        <v>0.33610860342787718</v>
      </c>
      <c r="G14" s="15"/>
    </row>
    <row r="15" spans="1:10">
      <c r="A15" s="7" t="s">
        <v>5</v>
      </c>
      <c r="B15" s="16">
        <v>10000000</v>
      </c>
      <c r="C15" s="16"/>
      <c r="D15" s="16">
        <v>0</v>
      </c>
      <c r="E15" s="16"/>
      <c r="F15" s="15">
        <f t="shared" si="1"/>
        <v>0</v>
      </c>
      <c r="G15" s="15"/>
    </row>
    <row r="16" spans="1:10" ht="59.25" customHeight="1">
      <c r="A16" s="27" t="s">
        <v>6</v>
      </c>
      <c r="B16" s="27"/>
      <c r="C16" s="27"/>
      <c r="D16" s="27"/>
      <c r="E16" s="27"/>
      <c r="F16" s="27"/>
      <c r="G16" s="27"/>
    </row>
    <row r="17" spans="1:7" ht="29.25">
      <c r="A17" s="5" t="s">
        <v>11</v>
      </c>
      <c r="B17" s="16">
        <v>253439331.41999999</v>
      </c>
      <c r="C17" s="16"/>
      <c r="D17" s="16">
        <v>114832896.8</v>
      </c>
      <c r="E17" s="16"/>
      <c r="F17" s="15">
        <f>D17/B17</f>
        <v>0.45309816813594245</v>
      </c>
      <c r="G17" s="15"/>
    </row>
    <row r="18" spans="1:7">
      <c r="A18" s="10" t="s">
        <v>14</v>
      </c>
      <c r="B18" s="11">
        <v>0</v>
      </c>
      <c r="C18" s="26"/>
      <c r="D18" s="11">
        <v>0</v>
      </c>
      <c r="E18" s="26"/>
      <c r="F18" s="15">
        <v>0</v>
      </c>
      <c r="G18" s="15"/>
    </row>
    <row r="19" spans="1:7" ht="20.25" customHeight="1">
      <c r="A19" s="6" t="s">
        <v>3</v>
      </c>
      <c r="B19" s="11">
        <v>44971002</v>
      </c>
      <c r="C19" s="26"/>
      <c r="D19" s="16">
        <v>9634380</v>
      </c>
      <c r="E19" s="16"/>
      <c r="F19" s="15">
        <f t="shared" ref="F19:F21" si="2">D19/B19</f>
        <v>0.21423538661646899</v>
      </c>
      <c r="G19" s="15"/>
    </row>
    <row r="20" spans="1:7">
      <c r="A20" s="6" t="s">
        <v>2</v>
      </c>
      <c r="B20" s="11">
        <v>202410609.41999999</v>
      </c>
      <c r="C20" s="26"/>
      <c r="D20" s="16">
        <v>93232076.799999997</v>
      </c>
      <c r="E20" s="16"/>
      <c r="F20" s="15">
        <f t="shared" si="2"/>
        <v>0.46060864629158038</v>
      </c>
      <c r="G20" s="15"/>
    </row>
    <row r="21" spans="1:7">
      <c r="A21" s="7" t="s">
        <v>5</v>
      </c>
      <c r="B21" s="16">
        <v>6057720</v>
      </c>
      <c r="C21" s="16"/>
      <c r="D21" s="16">
        <v>11966440</v>
      </c>
      <c r="E21" s="16"/>
      <c r="F21" s="15">
        <f t="shared" si="2"/>
        <v>1.9754032870452909</v>
      </c>
      <c r="G21" s="15"/>
    </row>
    <row r="22" spans="1:7" ht="32.25" customHeight="1">
      <c r="A22" s="27" t="s">
        <v>17</v>
      </c>
      <c r="B22" s="27"/>
      <c r="C22" s="27"/>
      <c r="D22" s="27"/>
      <c r="E22" s="27"/>
      <c r="F22" s="27"/>
      <c r="G22" s="27"/>
    </row>
    <row r="23" spans="1:7" ht="29.25">
      <c r="A23" s="5" t="s">
        <v>11</v>
      </c>
      <c r="B23" s="16">
        <v>1025197538.61</v>
      </c>
      <c r="C23" s="16"/>
      <c r="D23" s="16">
        <v>467412660.37</v>
      </c>
      <c r="E23" s="16"/>
      <c r="F23" s="15">
        <f>D23/B23</f>
        <v>0.45592448554230341</v>
      </c>
      <c r="G23" s="15"/>
    </row>
    <row r="24" spans="1:7" ht="15.75" customHeight="1">
      <c r="A24" s="10" t="s">
        <v>14</v>
      </c>
      <c r="B24" s="11">
        <v>0</v>
      </c>
      <c r="C24" s="26"/>
      <c r="D24" s="11">
        <v>0</v>
      </c>
      <c r="E24" s="26"/>
      <c r="F24" s="15">
        <v>0</v>
      </c>
      <c r="G24" s="15"/>
    </row>
    <row r="25" spans="1:7">
      <c r="A25" s="6" t="s">
        <v>3</v>
      </c>
      <c r="B25" s="30">
        <v>640521175.82000005</v>
      </c>
      <c r="C25" s="31"/>
      <c r="D25" s="32">
        <v>295168813.34999996</v>
      </c>
      <c r="E25" s="32"/>
      <c r="F25" s="33">
        <f t="shared" ref="F25:F27" si="3">D25/B25</f>
        <v>0.46082600309368793</v>
      </c>
      <c r="G25" s="33"/>
    </row>
    <row r="26" spans="1:7">
      <c r="A26" s="6" t="s">
        <v>2</v>
      </c>
      <c r="B26" s="30">
        <v>298964690.12000006</v>
      </c>
      <c r="C26" s="31"/>
      <c r="D26" s="32">
        <v>136520061.82000002</v>
      </c>
      <c r="E26" s="32"/>
      <c r="F26" s="33">
        <f t="shared" si="3"/>
        <v>0.45664276194356884</v>
      </c>
      <c r="G26" s="33"/>
    </row>
    <row r="27" spans="1:7">
      <c r="A27" s="7" t="s">
        <v>5</v>
      </c>
      <c r="B27" s="16">
        <v>85711672.670000002</v>
      </c>
      <c r="C27" s="16"/>
      <c r="D27" s="16">
        <v>44828033.93</v>
      </c>
      <c r="E27" s="16"/>
      <c r="F27" s="15">
        <f t="shared" si="3"/>
        <v>0.52300967340344873</v>
      </c>
      <c r="G27" s="15"/>
    </row>
    <row r="28" spans="1:7" ht="33" customHeight="1">
      <c r="A28" s="27" t="s">
        <v>13</v>
      </c>
      <c r="B28" s="27"/>
      <c r="C28" s="27"/>
      <c r="D28" s="27"/>
      <c r="E28" s="27"/>
      <c r="F28" s="27"/>
      <c r="G28" s="27"/>
    </row>
    <row r="29" spans="1:7" ht="29.25">
      <c r="A29" s="5" t="s">
        <v>11</v>
      </c>
      <c r="B29" s="16">
        <v>209062462.43000001</v>
      </c>
      <c r="C29" s="16"/>
      <c r="D29" s="16">
        <v>97875002.239999995</v>
      </c>
      <c r="E29" s="16"/>
      <c r="F29" s="15">
        <f>D29/B29</f>
        <v>0.46816152982399362</v>
      </c>
      <c r="G29" s="15"/>
    </row>
    <row r="30" spans="1:7">
      <c r="A30" s="10" t="s">
        <v>14</v>
      </c>
      <c r="B30" s="11">
        <v>1597420</v>
      </c>
      <c r="C30" s="26"/>
      <c r="D30" s="11">
        <v>1597420</v>
      </c>
      <c r="E30" s="26"/>
      <c r="F30" s="15">
        <f t="shared" ref="F30:F33" si="4">D30/B30</f>
        <v>1</v>
      </c>
      <c r="G30" s="15"/>
    </row>
    <row r="31" spans="1:7">
      <c r="A31" s="6" t="s">
        <v>3</v>
      </c>
      <c r="B31" s="11">
        <v>1472680</v>
      </c>
      <c r="C31" s="26"/>
      <c r="D31" s="16">
        <v>1472680</v>
      </c>
      <c r="E31" s="16"/>
      <c r="F31" s="15">
        <f t="shared" si="4"/>
        <v>1</v>
      </c>
      <c r="G31" s="15"/>
    </row>
    <row r="32" spans="1:7">
      <c r="A32" s="6" t="s">
        <v>2</v>
      </c>
      <c r="B32" s="11">
        <v>184220932.34999999</v>
      </c>
      <c r="C32" s="26"/>
      <c r="D32" s="16">
        <v>85893432.920000002</v>
      </c>
      <c r="E32" s="16"/>
      <c r="F32" s="15">
        <f t="shared" si="4"/>
        <v>0.466252297305779</v>
      </c>
      <c r="G32" s="15"/>
    </row>
    <row r="33" spans="1:7">
      <c r="A33" s="7" t="s">
        <v>5</v>
      </c>
      <c r="B33" s="16">
        <v>21771432.079999998</v>
      </c>
      <c r="C33" s="16"/>
      <c r="D33" s="16">
        <v>8911469.3200000003</v>
      </c>
      <c r="E33" s="16"/>
      <c r="F33" s="15">
        <f t="shared" si="4"/>
        <v>0.40931939099157327</v>
      </c>
      <c r="G33" s="15"/>
    </row>
    <row r="34" spans="1:7" ht="31.5" customHeight="1">
      <c r="A34" s="27" t="s">
        <v>18</v>
      </c>
      <c r="B34" s="27"/>
      <c r="C34" s="27"/>
      <c r="D34" s="27"/>
      <c r="E34" s="27"/>
      <c r="F34" s="27"/>
      <c r="G34" s="27"/>
    </row>
    <row r="35" spans="1:7" ht="29.25">
      <c r="A35" s="5" t="s">
        <v>11</v>
      </c>
      <c r="B35" s="16">
        <v>105949671.09999999</v>
      </c>
      <c r="C35" s="16"/>
      <c r="D35" s="16">
        <v>52805432.960000001</v>
      </c>
      <c r="E35" s="16"/>
      <c r="F35" s="15">
        <f>D35/B35</f>
        <v>0.49840110320078196</v>
      </c>
      <c r="G35" s="15"/>
    </row>
    <row r="36" spans="1:7">
      <c r="A36" s="10" t="s">
        <v>14</v>
      </c>
      <c r="B36" s="11">
        <v>0</v>
      </c>
      <c r="C36" s="26"/>
      <c r="D36" s="11">
        <v>0</v>
      </c>
      <c r="E36" s="26"/>
      <c r="F36" s="15">
        <v>0</v>
      </c>
      <c r="G36" s="15"/>
    </row>
    <row r="37" spans="1:7">
      <c r="A37" s="6" t="s">
        <v>3</v>
      </c>
      <c r="B37" s="11">
        <v>501700</v>
      </c>
      <c r="C37" s="26"/>
      <c r="D37" s="16">
        <v>260400</v>
      </c>
      <c r="E37" s="16"/>
      <c r="F37" s="15">
        <f t="shared" ref="F37:F39" si="5">D37/B37</f>
        <v>0.51903528004783739</v>
      </c>
      <c r="G37" s="15"/>
    </row>
    <row r="38" spans="1:7">
      <c r="A38" s="6" t="s">
        <v>2</v>
      </c>
      <c r="B38" s="11">
        <v>98211489.379999995</v>
      </c>
      <c r="C38" s="26"/>
      <c r="D38" s="16">
        <v>47471149.07</v>
      </c>
      <c r="E38" s="16"/>
      <c r="F38" s="15">
        <f t="shared" si="5"/>
        <v>0.48335637072282434</v>
      </c>
      <c r="G38" s="15"/>
    </row>
    <row r="39" spans="1:7">
      <c r="A39" s="7" t="s">
        <v>5</v>
      </c>
      <c r="B39" s="16">
        <v>7236481.7199999997</v>
      </c>
      <c r="C39" s="16"/>
      <c r="D39" s="16">
        <v>5073883.8899999997</v>
      </c>
      <c r="E39" s="16"/>
      <c r="F39" s="15">
        <f t="shared" si="5"/>
        <v>0.70115341768596351</v>
      </c>
      <c r="G39" s="15"/>
    </row>
    <row r="40" spans="1:7" ht="28.5" customHeight="1">
      <c r="A40" s="27" t="s">
        <v>19</v>
      </c>
      <c r="B40" s="27"/>
      <c r="C40" s="27"/>
      <c r="D40" s="27"/>
      <c r="E40" s="27"/>
      <c r="F40" s="27"/>
      <c r="G40" s="27"/>
    </row>
    <row r="41" spans="1:7" ht="29.25">
      <c r="A41" s="5" t="s">
        <v>11</v>
      </c>
      <c r="B41" s="16">
        <v>59227621.369999997</v>
      </c>
      <c r="C41" s="16"/>
      <c r="D41" s="16">
        <v>38777890.939999998</v>
      </c>
      <c r="E41" s="16"/>
      <c r="F41" s="15">
        <f>D41/B41</f>
        <v>0.65472646111771415</v>
      </c>
      <c r="G41" s="15"/>
    </row>
    <row r="42" spans="1:7">
      <c r="A42" s="10" t="s">
        <v>14</v>
      </c>
      <c r="B42" s="11">
        <v>0</v>
      </c>
      <c r="C42" s="26"/>
      <c r="D42" s="11">
        <v>0</v>
      </c>
      <c r="E42" s="26"/>
      <c r="F42" s="15">
        <v>0</v>
      </c>
      <c r="G42" s="15"/>
    </row>
    <row r="43" spans="1:7">
      <c r="A43" s="6" t="s">
        <v>3</v>
      </c>
      <c r="B43" s="11">
        <v>0</v>
      </c>
      <c r="C43" s="26"/>
      <c r="D43" s="16">
        <v>0</v>
      </c>
      <c r="E43" s="16"/>
      <c r="F43" s="15">
        <v>0</v>
      </c>
      <c r="G43" s="15"/>
    </row>
    <row r="44" spans="1:7">
      <c r="A44" s="6" t="s">
        <v>2</v>
      </c>
      <c r="B44" s="11">
        <v>59227621.369999997</v>
      </c>
      <c r="C44" s="26"/>
      <c r="D44" s="16">
        <v>38777890.939999998</v>
      </c>
      <c r="E44" s="16"/>
      <c r="F44" s="15">
        <f t="shared" ref="F44" si="6">D44/B44</f>
        <v>0.65472646111771415</v>
      </c>
      <c r="G44" s="15"/>
    </row>
    <row r="45" spans="1:7">
      <c r="A45" s="7" t="s">
        <v>5</v>
      </c>
      <c r="B45" s="16">
        <v>0</v>
      </c>
      <c r="C45" s="16"/>
      <c r="D45" s="16">
        <v>0</v>
      </c>
      <c r="E45" s="16"/>
      <c r="F45" s="15">
        <v>0</v>
      </c>
      <c r="G45" s="15"/>
    </row>
    <row r="46" spans="1:7">
      <c r="A46" s="6" t="s">
        <v>15</v>
      </c>
      <c r="B46" s="11">
        <f>B6+B11+B17+B23+B29+B35+B41</f>
        <v>2420139095.5099998</v>
      </c>
      <c r="C46" s="12"/>
      <c r="D46" s="11">
        <f>D6+D11+D17+D23+D29+D35+D41</f>
        <v>1091391719.8200002</v>
      </c>
      <c r="E46" s="12"/>
      <c r="F46" s="13">
        <f>D46/B46</f>
        <v>0.45096239379167147</v>
      </c>
      <c r="G46" s="14"/>
    </row>
  </sheetData>
  <mergeCells count="119">
    <mergeCell ref="B44:C44"/>
    <mergeCell ref="D44:E44"/>
    <mergeCell ref="F44:G44"/>
    <mergeCell ref="B45:C45"/>
    <mergeCell ref="D45:E45"/>
    <mergeCell ref="F45:G45"/>
    <mergeCell ref="B42:C42"/>
    <mergeCell ref="D42:E42"/>
    <mergeCell ref="F42:G42"/>
    <mergeCell ref="B43:C43"/>
    <mergeCell ref="D43:E43"/>
    <mergeCell ref="F43:G43"/>
    <mergeCell ref="B39:C39"/>
    <mergeCell ref="D39:E39"/>
    <mergeCell ref="F39:G39"/>
    <mergeCell ref="A40:G40"/>
    <mergeCell ref="B41:C41"/>
    <mergeCell ref="D41:E41"/>
    <mergeCell ref="F41:G41"/>
    <mergeCell ref="B37:C37"/>
    <mergeCell ref="D37:E37"/>
    <mergeCell ref="F37:G37"/>
    <mergeCell ref="B38:C38"/>
    <mergeCell ref="D38:E38"/>
    <mergeCell ref="F38:G38"/>
    <mergeCell ref="D18:E18"/>
    <mergeCell ref="F18:G18"/>
    <mergeCell ref="B24:C24"/>
    <mergeCell ref="D24:E24"/>
    <mergeCell ref="F24:G24"/>
    <mergeCell ref="B30:C30"/>
    <mergeCell ref="D30:E30"/>
    <mergeCell ref="F30:G30"/>
    <mergeCell ref="B33:C33"/>
    <mergeCell ref="D33:E33"/>
    <mergeCell ref="F33:G33"/>
    <mergeCell ref="B32:C32"/>
    <mergeCell ref="D32:E32"/>
    <mergeCell ref="F32:G32"/>
    <mergeCell ref="D21:E21"/>
    <mergeCell ref="F21:G21"/>
    <mergeCell ref="A22:G22"/>
    <mergeCell ref="B21:C21"/>
    <mergeCell ref="B23:C23"/>
    <mergeCell ref="D23:E23"/>
    <mergeCell ref="F23:G23"/>
    <mergeCell ref="A34:G34"/>
    <mergeCell ref="B35:C35"/>
    <mergeCell ref="D35:E35"/>
    <mergeCell ref="F35:G35"/>
    <mergeCell ref="B36:C36"/>
    <mergeCell ref="D36:E36"/>
    <mergeCell ref="F36:G36"/>
    <mergeCell ref="B29:C29"/>
    <mergeCell ref="D29:E29"/>
    <mergeCell ref="F29:G29"/>
    <mergeCell ref="B25:C25"/>
    <mergeCell ref="D25:E25"/>
    <mergeCell ref="F25:G25"/>
    <mergeCell ref="B26:C26"/>
    <mergeCell ref="D26:E26"/>
    <mergeCell ref="F26:G26"/>
    <mergeCell ref="A1:G1"/>
    <mergeCell ref="E2:G2"/>
    <mergeCell ref="B17:C17"/>
    <mergeCell ref="D17:E17"/>
    <mergeCell ref="F17:G17"/>
    <mergeCell ref="B14:C14"/>
    <mergeCell ref="D14:E14"/>
    <mergeCell ref="F14:G14"/>
    <mergeCell ref="B15:C15"/>
    <mergeCell ref="D15:E15"/>
    <mergeCell ref="F15:G15"/>
    <mergeCell ref="A10:G10"/>
    <mergeCell ref="B11:C11"/>
    <mergeCell ref="D11:E11"/>
    <mergeCell ref="F11:G11"/>
    <mergeCell ref="B13:C13"/>
    <mergeCell ref="D13:E13"/>
    <mergeCell ref="B12:C12"/>
    <mergeCell ref="D12:E12"/>
    <mergeCell ref="F12:G12"/>
    <mergeCell ref="B3:G3"/>
    <mergeCell ref="A5:G5"/>
    <mergeCell ref="B6:C6"/>
    <mergeCell ref="D6:E6"/>
    <mergeCell ref="F6:G6"/>
    <mergeCell ref="B8:C8"/>
    <mergeCell ref="A3:A4"/>
    <mergeCell ref="B4:C4"/>
    <mergeCell ref="D4:E4"/>
    <mergeCell ref="F4:G4"/>
    <mergeCell ref="B7:C7"/>
    <mergeCell ref="D7:E7"/>
    <mergeCell ref="F7:G7"/>
    <mergeCell ref="B46:C46"/>
    <mergeCell ref="D46:E46"/>
    <mergeCell ref="F46:G46"/>
    <mergeCell ref="F13:G13"/>
    <mergeCell ref="B9:C9"/>
    <mergeCell ref="D8:E8"/>
    <mergeCell ref="D9:E9"/>
    <mergeCell ref="F9:G9"/>
    <mergeCell ref="F8:G8"/>
    <mergeCell ref="B19:C19"/>
    <mergeCell ref="D19:E19"/>
    <mergeCell ref="F19:G19"/>
    <mergeCell ref="B20:C20"/>
    <mergeCell ref="D20:E20"/>
    <mergeCell ref="F20:G20"/>
    <mergeCell ref="A16:G16"/>
    <mergeCell ref="B18:C18"/>
    <mergeCell ref="B31:C31"/>
    <mergeCell ref="D31:E31"/>
    <mergeCell ref="F31:G31"/>
    <mergeCell ref="B27:C27"/>
    <mergeCell ref="D27:E27"/>
    <mergeCell ref="F27:G27"/>
    <mergeCell ref="A28:G28"/>
  </mergeCells>
  <pageMargins left="0.7" right="0.7" top="0.75" bottom="0.75" header="0.3" footer="0.3"/>
  <pageSetup paperSize="9" scale="7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2023-10-02T03:29:47Z</dcterms:modified>
</cp:coreProperties>
</file>